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yurix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52511"/>
</workbook>
</file>

<file path=xl/calcChain.xml><?xml version="1.0" encoding="utf-8"?>
<calcChain xmlns="http://schemas.openxmlformats.org/spreadsheetml/2006/main">
  <c r="C21" i="2" l="1"/>
  <c r="C6" i="2" s="1"/>
  <c r="C56" i="2" s="1"/>
  <c r="C28" i="2"/>
  <c r="C39" i="2"/>
  <c r="C40" i="2"/>
  <c r="C50" i="2"/>
  <c r="D6" i="2"/>
  <c r="D21" i="2"/>
  <c r="D28" i="2"/>
  <c r="D40" i="2"/>
  <c r="D39" i="2" s="1"/>
  <c r="D50" i="2"/>
  <c r="E21" i="2"/>
  <c r="E6" i="2" s="1"/>
  <c r="E28" i="2"/>
  <c r="E40" i="2"/>
  <c r="E39" i="2" s="1"/>
  <c r="E50" i="2"/>
  <c r="F21" i="2"/>
  <c r="F6" i="2" s="1"/>
  <c r="F28" i="2"/>
  <c r="F40" i="2"/>
  <c r="F39" i="2" s="1"/>
  <c r="F50" i="2"/>
  <c r="G21" i="2"/>
  <c r="G6" i="2" s="1"/>
  <c r="G56" i="2" s="1"/>
  <c r="G28" i="2"/>
  <c r="G39" i="2"/>
  <c r="G40" i="2"/>
  <c r="G50" i="2"/>
  <c r="H6" i="2"/>
  <c r="H56" i="2" s="1"/>
  <c r="H21" i="2"/>
  <c r="H28" i="2"/>
  <c r="H40" i="2"/>
  <c r="H39" i="2" s="1"/>
  <c r="H50" i="2"/>
  <c r="I21" i="2"/>
  <c r="I6" i="2" s="1"/>
  <c r="I56" i="2" s="1"/>
  <c r="I28" i="2"/>
  <c r="I39" i="2"/>
  <c r="I40" i="2"/>
  <c r="I50" i="2"/>
  <c r="J6" i="2"/>
  <c r="J21" i="2"/>
  <c r="J28" i="2"/>
  <c r="J40" i="2"/>
  <c r="J39" i="2" s="1"/>
  <c r="J56" i="2" s="1"/>
  <c r="J50" i="2"/>
  <c r="K21" i="2"/>
  <c r="K6" i="2" s="1"/>
  <c r="K56" i="2" s="1"/>
  <c r="K28" i="2"/>
  <c r="K39" i="2"/>
  <c r="K40" i="2"/>
  <c r="K50" i="2"/>
  <c r="L6" i="2"/>
  <c r="L56" i="2" s="1"/>
  <c r="L21" i="2"/>
  <c r="L28" i="2"/>
  <c r="L40" i="2"/>
  <c r="L39" i="2" s="1"/>
  <c r="L50" i="2"/>
  <c r="E4" i="3"/>
  <c r="F4" i="3"/>
  <c r="F56" i="2" l="1"/>
  <c r="E56" i="2"/>
  <c r="D56" i="2"/>
</calcChain>
</file>

<file path=xl/sharedStrings.xml><?xml version="1.0" encoding="utf-8"?>
<sst xmlns="http://schemas.openxmlformats.org/spreadsheetml/2006/main" count="149" uniqueCount="128">
  <si>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</si>
  <si>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</si>
  <si>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</si>
  <si>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</si>
  <si>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</si>
  <si>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</si>
  <si>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</si>
  <si>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</si>
  <si>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</si>
  <si>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</si>
  <si>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</si>
  <si>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</si>
  <si>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</si>
  <si>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</si>
  <si>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</si>
  <si>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</si>
  <si>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</si>
  <si>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</si>
  <si>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</si>
  <si>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</si>
  <si>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</si>
  <si>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</si>
  <si>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</si>
  <si>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</si>
  <si>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Грушевського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</si>
  <si>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</si>
  <si>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</si>
  <si>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2021 року</t>
  </si>
  <si>
    <t>Рожищенський районний суд Волинської області</t>
  </si>
  <si>
    <t>45100, Волинська область,м. Рожище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</si>
  <si>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</si>
  <si>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</si>
  <si>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</si>
  <si>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</si>
  <si>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</si>
  <si>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</si>
  <si>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</si>
  <si>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</si>
  <si>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</si>
  <si>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</si>
  <si>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</si>
  <si>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</si>
  <si>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</si>
  <si>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</si>
  <si>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</si>
  <si>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</si>
  <si>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</si>
  <si>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</si>
  <si>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</si>
  <si>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</si>
  <si>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</si>
  <si>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</si>
  <si>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</si>
  <si>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</si>
  <si>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</si>
  <si>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</si>
  <si>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</si>
  <si>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</si>
  <si>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</si>
  <si>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</si>
  <si>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</si>
  <si>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</si>
  <si>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</si>
  <si>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</si>
  <si>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</si>
  <si>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</si>
  <si>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</si>
  <si>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</si>
  <si>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</si>
  <si>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</si>
  <si>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</si>
  <si>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</si>
  <si>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</si>
  <si>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</si>
  <si>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</si>
  <si>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</si>
  <si>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</si>
  <si>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</si>
  <si>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</si>
  <si>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</si>
  <si>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</si>
  <si>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</si>
  <si>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</si>
  <si>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</si>
  <si>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</si>
  <si>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</si>
  <si>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</si>
  <si>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</si>
  <si>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</si>
  <si>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</si>
  <si>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</si>
  <si>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</si>
  <si>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</si>
  <si>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</si>
  <si>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</si>
  <si>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</si>
  <si>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</si>
  <si>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</si>
  <si>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</si>
  <si>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</si>
  <si>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</si>
  <si>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</si>
  <si>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</si>
  <si>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</si>
  <si>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</si>
  <si>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</si>
  <si>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</si>
  <si>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</si>
  <si>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</si>
  <si>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</si>
  <si>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</si>
  <si>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</si>
  <si>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</si>
  <si>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</si>
  <si>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</si>
  <si>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</si>
  <si>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</si>
  <si>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</si>
  <si>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</si>
  <si>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</si>
  <si>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</si>
  <si>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03368 222 93</t>
  </si>
  <si>
    <t>03368 215 79</t>
  </si>
  <si>
    <t>inbox@rg.vl.court.gov.ua</t>
  </si>
  <si>
    <t>І.І. Сіліч</t>
  </si>
  <si>
    <t xml:space="preserve">(ПІБ)    </t>
  </si>
  <si>
    <t>І.В. Сімінська</t>
  </si>
  <si>
    <t>1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</si>
</sst>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4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&amp;LAB1E1002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215</v>
      </c>
      <c r="D6" s="82">
        <f t="shared" si="0"/>
        <v>216300.93</v>
      </c>
      <c r="E6" s="82">
        <f t="shared" si="0"/>
        <v>167</v>
      </c>
      <c r="F6" s="82">
        <f t="shared" si="0"/>
        <v>184548.25</v>
      </c>
      <c r="G6" s="82">
        <f t="shared" si="0"/>
        <v>16</v>
      </c>
      <c r="H6" s="82">
        <f t="shared" si="0"/>
        <v>8903.7999999999993</v>
      </c>
      <c r="I6" s="82">
        <f t="shared" si="0"/>
        <v>36</v>
      </c>
      <c r="J6" s="82">
        <f t="shared" si="0"/>
        <v>29099.5</v>
      </c>
      <c r="K6" s="82">
        <f t="shared" si="0"/>
        <v>42</v>
      </c>
      <c r="L6" s="82">
        <f t="shared" si="0"/>
        <v>35185</v>
      </c>
      <c r="M6" s="55"/>
    </row>
    <row r="7" spans="1:13" ht="16.7" customHeight="1" x14ac:dyDescent="0.2">
      <c r="A7" s="68">
        <v>2</v>
      </c>
      <c r="B7" s="72" t="s">
        <v>50</v>
      </c>
      <c r="C7" s="81">
        <v>91</v>
      </c>
      <c r="D7" s="81">
        <v>124365.93</v>
      </c>
      <c r="E7" s="81">
        <v>53</v>
      </c>
      <c r="F7" s="81">
        <v>98619.65</v>
      </c>
      <c r="G7" s="81">
        <v>3</v>
      </c>
      <c r="H7" s="81">
        <v>3237</v>
      </c>
      <c r="I7" s="81">
        <v>34</v>
      </c>
      <c r="J7" s="81">
        <v>28031.7</v>
      </c>
      <c r="K7" s="81">
        <v>35</v>
      </c>
      <c r="L7" s="81">
        <v>30872</v>
      </c>
      <c r="M7" s="55"/>
    </row>
    <row r="8" spans="1:13" ht="16.7" customHeight="1" x14ac:dyDescent="0.2">
      <c r="A8" s="68">
        <v>3</v>
      </c>
      <c r="B8" s="73" t="s">
        <v>51</v>
      </c>
      <c r="C8" s="81">
        <v>28</v>
      </c>
      <c r="D8" s="81">
        <v>63560</v>
      </c>
      <c r="E8" s="81">
        <v>27</v>
      </c>
      <c r="F8" s="81">
        <v>59118.75</v>
      </c>
      <c r="G8" s="81">
        <v>3</v>
      </c>
      <c r="H8" s="81">
        <v>3237</v>
      </c>
      <c r="I8" s="81"/>
      <c r="J8" s="81"/>
      <c r="K8" s="81"/>
      <c r="L8" s="81"/>
      <c r="M8" s="55"/>
    </row>
    <row r="9" spans="1:13" ht="16.7" customHeight="1" x14ac:dyDescent="0.2">
      <c r="A9" s="68">
        <v>4</v>
      </c>
      <c r="B9" s="73" t="s">
        <v>52</v>
      </c>
      <c r="C9" s="81">
        <v>63</v>
      </c>
      <c r="D9" s="81">
        <v>60805.93</v>
      </c>
      <c r="E9" s="81">
        <v>26</v>
      </c>
      <c r="F9" s="81">
        <v>39500.9</v>
      </c>
      <c r="G9" s="81"/>
      <c r="H9" s="81"/>
      <c r="I9" s="81">
        <v>34</v>
      </c>
      <c r="J9" s="81">
        <v>28031.7</v>
      </c>
      <c r="K9" s="81">
        <v>35</v>
      </c>
      <c r="L9" s="81">
        <v>30872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41</v>
      </c>
      <c r="D10" s="81">
        <v>37228</v>
      </c>
      <c r="E10" s="81">
        <v>37</v>
      </c>
      <c r="F10" s="81">
        <v>35785.4</v>
      </c>
      <c r="G10" s="81">
        <v>3</v>
      </c>
      <c r="H10" s="81">
        <v>1328.4</v>
      </c>
      <c r="I10" s="81">
        <v>1</v>
      </c>
      <c r="J10" s="81">
        <v>840.8</v>
      </c>
      <c r="K10" s="81">
        <v>3</v>
      </c>
      <c r="L10" s="81">
        <v>2724</v>
      </c>
      <c r="M10" s="55"/>
    </row>
    <row r="11" spans="1:13" ht="19.7" customHeight="1" x14ac:dyDescent="0.2">
      <c r="A11" s="68">
        <v>6</v>
      </c>
      <c r="B11" s="73" t="s">
        <v>54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41</v>
      </c>
      <c r="D12" s="81">
        <v>37228</v>
      </c>
      <c r="E12" s="81">
        <v>37</v>
      </c>
      <c r="F12" s="81">
        <v>35785.4</v>
      </c>
      <c r="G12" s="81">
        <v>3</v>
      </c>
      <c r="H12" s="81">
        <v>1328.4</v>
      </c>
      <c r="I12" s="81">
        <v>1</v>
      </c>
      <c r="J12" s="81">
        <v>840.8</v>
      </c>
      <c r="K12" s="81">
        <v>3</v>
      </c>
      <c r="L12" s="81">
        <v>2724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42</v>
      </c>
      <c r="D13" s="81">
        <v>38136</v>
      </c>
      <c r="E13" s="81">
        <v>40</v>
      </c>
      <c r="F13" s="81">
        <v>36252.800000000003</v>
      </c>
      <c r="G13" s="81">
        <v>10</v>
      </c>
      <c r="H13" s="81">
        <v>4338.3999999999996</v>
      </c>
      <c r="I13" s="81"/>
      <c r="J13" s="81"/>
      <c r="K13" s="81"/>
      <c r="L13" s="81"/>
      <c r="M13" s="55"/>
    </row>
    <row r="14" spans="1:13" ht="15.95" customHeight="1" x14ac:dyDescent="0.2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29</v>
      </c>
      <c r="D15" s="81">
        <v>13847</v>
      </c>
      <c r="E15" s="81">
        <v>26</v>
      </c>
      <c r="F15" s="81">
        <v>11410.2</v>
      </c>
      <c r="G15" s="81"/>
      <c r="H15" s="81"/>
      <c r="I15" s="81"/>
      <c r="J15" s="81"/>
      <c r="K15" s="81">
        <v>3</v>
      </c>
      <c r="L15" s="81">
        <v>1362</v>
      </c>
      <c r="M15" s="55"/>
    </row>
    <row r="16" spans="1:13" ht="21.2" customHeight="1" x14ac:dyDescent="0.2">
      <c r="A16" s="68">
        <v>11</v>
      </c>
      <c r="B16" s="73" t="s">
        <v>54</v>
      </c>
      <c r="C16" s="81">
        <v>1</v>
      </c>
      <c r="D16" s="81">
        <v>1135</v>
      </c>
      <c r="E16" s="81">
        <v>1</v>
      </c>
      <c r="F16" s="81">
        <v>454</v>
      </c>
      <c r="G16" s="81"/>
      <c r="H16" s="81"/>
      <c r="I16" s="81"/>
      <c r="J16" s="81"/>
      <c r="K16" s="81"/>
      <c r="L16" s="81"/>
      <c r="M16" s="55"/>
    </row>
    <row r="17" spans="1:13" ht="21.2" customHeight="1" x14ac:dyDescent="0.2">
      <c r="A17" s="68">
        <v>12</v>
      </c>
      <c r="B17" s="73" t="s">
        <v>55</v>
      </c>
      <c r="C17" s="81">
        <v>28</v>
      </c>
      <c r="D17" s="81">
        <v>12712</v>
      </c>
      <c r="E17" s="81">
        <v>25</v>
      </c>
      <c r="F17" s="81">
        <v>10956.2</v>
      </c>
      <c r="G17" s="81"/>
      <c r="H17" s="81"/>
      <c r="I17" s="81"/>
      <c r="J17" s="81"/>
      <c r="K17" s="81">
        <v>3</v>
      </c>
      <c r="L17" s="81">
        <v>1362</v>
      </c>
      <c r="M17" s="55"/>
    </row>
    <row r="18" spans="1:13" ht="21.2" customHeight="1" x14ac:dyDescent="0.2">
      <c r="A18" s="68">
        <v>13</v>
      </c>
      <c r="B18" s="74" t="s">
        <v>58</v>
      </c>
      <c r="C18" s="81">
        <v>12</v>
      </c>
      <c r="D18" s="81">
        <v>2724</v>
      </c>
      <c r="E18" s="81">
        <v>11</v>
      </c>
      <c r="F18" s="81">
        <v>2480.1999999999998</v>
      </c>
      <c r="G18" s="81"/>
      <c r="H18" s="81"/>
      <c r="I18" s="81">
        <v>1</v>
      </c>
      <c r="J18" s="81">
        <v>227</v>
      </c>
      <c r="K18" s="81">
        <v>1</v>
      </c>
      <c r="L18" s="81">
        <v>227</v>
      </c>
      <c r="M18" s="55"/>
    </row>
    <row r="19" spans="1:13" ht="21.2" customHeight="1" x14ac:dyDescent="0.2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10</v>
      </c>
      <c r="D39" s="82">
        <f t="shared" si="3"/>
        <v>9080</v>
      </c>
      <c r="E39" s="82">
        <f t="shared" si="3"/>
        <v>10</v>
      </c>
      <c r="F39" s="82">
        <f t="shared" si="3"/>
        <v>4540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0</v>
      </c>
      <c r="L39" s="82">
        <f t="shared" si="3"/>
        <v>0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10</v>
      </c>
      <c r="D40" s="81">
        <f t="shared" si="4"/>
        <v>9080</v>
      </c>
      <c r="E40" s="81">
        <f t="shared" si="4"/>
        <v>10</v>
      </c>
      <c r="F40" s="81">
        <f t="shared" si="4"/>
        <v>4540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0</v>
      </c>
      <c r="L40" s="81">
        <f t="shared" si="4"/>
        <v>0</v>
      </c>
      <c r="M40" s="55"/>
    </row>
    <row r="41" spans="1:13" ht="19.7" customHeight="1" x14ac:dyDescent="0.2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>
        <v>10</v>
      </c>
      <c r="D44" s="81">
        <v>9080</v>
      </c>
      <c r="E44" s="81">
        <v>10</v>
      </c>
      <c r="F44" s="81">
        <v>4540</v>
      </c>
      <c r="G44" s="81"/>
      <c r="H44" s="81"/>
      <c r="I44" s="81"/>
      <c r="J44" s="81"/>
      <c r="K44" s="81"/>
      <c r="L44" s="81"/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>
        <v>10</v>
      </c>
      <c r="D46" s="81">
        <v>9080</v>
      </c>
      <c r="E46" s="81">
        <v>10</v>
      </c>
      <c r="F46" s="81">
        <v>4540</v>
      </c>
      <c r="G46" s="81"/>
      <c r="H46" s="81"/>
      <c r="I46" s="81"/>
      <c r="J46" s="81"/>
      <c r="K46" s="81"/>
      <c r="L46" s="81"/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5</v>
      </c>
      <c r="D50" s="82">
        <f t="shared" si="5"/>
        <v>224.73</v>
      </c>
      <c r="E50" s="82">
        <f t="shared" si="5"/>
        <v>5</v>
      </c>
      <c r="F50" s="82">
        <f t="shared" si="5"/>
        <v>224.83999999999997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>
        <v>3</v>
      </c>
      <c r="D51" s="81">
        <v>88.53</v>
      </c>
      <c r="E51" s="81">
        <v>3</v>
      </c>
      <c r="F51" s="81">
        <v>88.64</v>
      </c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>
        <v>2</v>
      </c>
      <c r="D52" s="81">
        <v>136.19999999999999</v>
      </c>
      <c r="E52" s="81">
        <v>2</v>
      </c>
      <c r="F52" s="81">
        <v>136.19999999999999</v>
      </c>
      <c r="G52" s="81"/>
      <c r="H52" s="81"/>
      <c r="I52" s="81"/>
      <c r="J52" s="81"/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121</v>
      </c>
      <c r="D55" s="82">
        <v>54934</v>
      </c>
      <c r="E55" s="82">
        <v>67</v>
      </c>
      <c r="F55" s="82">
        <v>30418</v>
      </c>
      <c r="G55" s="82"/>
      <c r="H55" s="82"/>
      <c r="I55" s="82">
        <v>121</v>
      </c>
      <c r="J55" s="82">
        <v>54934</v>
      </c>
      <c r="K55" s="82"/>
      <c r="L55" s="82"/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351</v>
      </c>
      <c r="D56" s="82">
        <f t="shared" si="6"/>
        <v>280539.66000000003</v>
      </c>
      <c r="E56" s="82">
        <f t="shared" si="6"/>
        <v>249</v>
      </c>
      <c r="F56" s="82">
        <f t="shared" si="6"/>
        <v>219731.09</v>
      </c>
      <c r="G56" s="82">
        <f t="shared" si="6"/>
        <v>16</v>
      </c>
      <c r="H56" s="82">
        <f t="shared" si="6"/>
        <v>8903.7999999999993</v>
      </c>
      <c r="I56" s="82">
        <f t="shared" si="6"/>
        <v>157</v>
      </c>
      <c r="J56" s="82">
        <f t="shared" si="6"/>
        <v>84033.5</v>
      </c>
      <c r="K56" s="82">
        <f t="shared" si="6"/>
        <v>42</v>
      </c>
      <c r="L56" s="82">
        <f t="shared" si="6"/>
        <v>35185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Рожищенський районний суд Волинської області,_x000D_
 Початок періоду: 01.01.2021, Кінець періоду: 30.06.2021&amp;LAB1E1002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42</v>
      </c>
      <c r="F4" s="152">
        <f>SUM(F5:F25)</f>
        <v>35185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/>
      <c r="F5" s="137"/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>
        <v>2</v>
      </c>
      <c r="F6" s="137">
        <v>1816</v>
      </c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33</v>
      </c>
      <c r="F7" s="137">
        <v>28375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>
        <v>2</v>
      </c>
      <c r="F10" s="137">
        <v>1816</v>
      </c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/>
      <c r="F11" s="137"/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4</v>
      </c>
      <c r="F13" s="137">
        <v>2724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>
        <v>1</v>
      </c>
      <c r="F14" s="137">
        <v>454</v>
      </c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/>
      <c r="F17" s="137"/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/>
      <c r="F20" s="137"/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124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125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126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125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 t="s">
        <v>121</v>
      </c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 t="s">
        <v>122</v>
      </c>
      <c r="D33" s="128"/>
      <c r="E33" s="141"/>
      <c r="I33" s="151"/>
      <c r="J33" s="151"/>
      <c r="K33" s="151"/>
    </row>
    <row r="34" spans="1:11" ht="15" x14ac:dyDescent="0.25">
      <c r="A34" s="106"/>
      <c r="B34" s="119" t="s">
        <v>119</v>
      </c>
      <c r="C34" s="128" t="s">
        <v>123</v>
      </c>
      <c r="D34" s="128"/>
      <c r="F34" s="144" t="s">
        <v>127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Рожищенський районний суд Волинської області,_x000D_
 Початок періоду: 01.01.2021, Кінець періоду: 30.06.2021&amp;LAB1E1002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2021-07-15T07:09:52Z</dcterms:created>
  <dcterms:modified xsi:type="dcterms:W3CDTF">2021-07-15T07:09:52Z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10_00167_2.2021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AB1E1002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