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<sst xmlns="http://schemas.openxmlformats.org/spreadsheetml/2006/main" count="316" uniqueCount="255">
  <si>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</si>
  <si>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</si>
  <si>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</si>
  <si>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</si>
  <si>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</si>
  <si>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</si>
  <si>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</si>
  <si>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</si>
  <si>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</si>
  <si>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</si>
  <si>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</si>
  <si>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</si>
  <si>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</si>
  <si>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</si>
  <si>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</si>
  <si>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</si>
  <si>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</si>
  <si>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</si>
  <si>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</si>
  <si>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</si>
  <si>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</si>
  <si>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</si>
  <si>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</si>
  <si>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</si>
  <si>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</si>
  <si>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</si>
  <si>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</si>
  <si>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</si>
  <si>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</si>
  <si>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</si>
  <si>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</si>
  <si>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</si>
  <si>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</si>
  <si>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</si>
  <si>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</si>
  <si>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</si>
  <si>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</si>
  <si>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</si>
  <si>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</si>
  <si>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</si>
  <si>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</si>
  <si>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</si>
  <si>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</si>
  <si>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</si>
  <si>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</si>
  <si>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</si>
  <si>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</si>
  <si>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</si>
  <si>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</si>
  <si>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</si>
  <si>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</si>
  <si>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</si>
  <si>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</si>
  <si>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</si>
  <si>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</si>
  <si>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</si>
  <si>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</si>
  <si>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</si>
  <si>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</si>
  <si>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</si>
  <si>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</si>
  <si>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</si>
  <si>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</si>
  <si>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</si>
  <si>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</si>
  <si>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</si>
  <si>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</si>
  <si>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</si>
  <si>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</si>
  <si>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</si>
  <si>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</si>
  <si>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</si>
  <si>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</si>
  <si>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</si>
  <si>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</si>
  <si>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</si>
  <si>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</si>
  <si>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</si>
  <si>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</si>
  <si>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</si>
  <si>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</si>
  <si>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</si>
  <si>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</si>
  <si>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</si>
  <si>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</si>
  <si>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</si>
  <si>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</si>
  <si>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</si>
  <si>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</si>
  <si>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</si>
  <si>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</si>
  <si>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</si>
  <si>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</si>
  <si>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</si>
  <si>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</si>
  <si>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</si>
  <si>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</si>
  <si>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</si>
  <si>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</si>
  <si>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</si>
  <si>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</si>
  <si>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</si>
  <si>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</si>
  <si>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</si>
  <si>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</si>
  <si>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</si>
  <si>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</si>
  <si>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</si>
  <si>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</si>
  <si>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</si>
  <si>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</si>
  <si>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</si>
  <si>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</si>
  <si>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</si>
  <si>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</si>
  <si>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</si>
  <si>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</si>
  <si>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</si>
  <si>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</si>
  <si>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</si>
  <si>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</si>
  <si>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</si>
  <si>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</si>
  <si>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</si>
  <si>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</si>
  <si>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</si>
  <si>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</si>
  <si>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</si>
  <si>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</si>
  <si>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</si>
  <si>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</si>
  <si>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</si>
  <si>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</si>
  <si>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</si>
  <si>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</si>
  <si>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</si>
  <si>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</si>
  <si>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</si>
  <si>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</si>
  <si>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</si>
  <si>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</si>
  <si>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</si>
  <si>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</si>
  <si>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</si>
  <si>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</si>
  <si>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</si>
  <si>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</si>
  <si>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</si>
  <si>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</si>
  <si>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</si>
  <si>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</si>
  <si>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</si>
  <si>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</si>
  <si>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</si>
  <si>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</si>
  <si>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</si>
  <si>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</si>
  <si>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</si>
  <si>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</si>
  <si>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</si>
  <si>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</si>
  <si>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</si>
  <si>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</si>
  <si>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</si>
  <si>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</si>
  <si>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</si>
  <si>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</si>
  <si>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</si>
  <si>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</si>
  <si>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</si>
  <si>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</si>
  <si>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</si>
  <si>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</si>
  <si>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</si>
  <si>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</si>
  <si>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</si>
  <si>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</si>
  <si>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</si>
  <si>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</si>
  <si>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</si>
  <si>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</si>
  <si>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</si>
  <si>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</si>
  <si>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</si>
  <si>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</si>
  <si>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</si>
  <si>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</si>
  <si>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</si>
  <si>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</si>
  <si>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</si>
  <si>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</si>
  <si>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</si>
  <si>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</si>
  <si>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</si>
  <si>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</si>
  <si>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</si>
  <si>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</si>
  <si>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</si>
  <si>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</si>
  <si>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</si>
  <si>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</si>
  <si>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</si>
  <si>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</si>
  <si>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</si>
  <si>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</si>
  <si>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</si>
  <si>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</si>
  <si>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</si>
  <si>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</si>
  <si>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</si>
  <si>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</si>
  <si>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</si>
  <si>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</si>
  <si>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</si>
  <si>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</si>
  <si>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</si>
  <si>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</si>
  <si>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</si>
  <si>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</si>
  <si>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</si>
  <si>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</si>
  <si>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</si>
  <si>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</si>
  <si>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</si>
  <si>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</si>
  <si>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</si>
  <si>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</si>
  <si>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</si>
  <si>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</si>
  <si>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</si>
  <si>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</si>
  <si>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</si>
  <si>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</si>
  <si>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</si>
  <si>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</si>
  <si>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</si>
  <si>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</si>
  <si>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</si>
  <si>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</si>
  <si>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</si>
  <si>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</si>
  <si>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</si>
  <si>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</si>
  <si>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</si>
  <si>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І.І. Сіліч</t>
  </si>
  <si>
    <t>І.В. Сімінська</t>
  </si>
  <si>
    <t>03368 222 93</t>
  </si>
  <si>
    <t>03368 215 79</t>
  </si>
  <si>
    <t>inbox@rg.vl.court.gov.ua</t>
  </si>
  <si>
    <t>3 липня 2017 року</t>
  </si>
  <si>
    <t>перше півріччя 2017 року</t>
  </si>
  <si>
    <t>Рожищенський районний суд Волинської області</t>
  </si>
  <si>
    <t xml:space="preserve">Місцезнаходження: </t>
  </si>
  <si>
    <t>45100. Волинська область.м. Рожище</t>
  </si>
  <si>
    <t>вул. Грушевського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</si>
</sst>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73" fillId="40" borderId="0" applyNumberFormat="0" applyBorder="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42</v>
      </c>
      <c r="F10" s="157">
        <v>42</v>
      </c>
      <c r="G10" s="157">
        <v>41</v>
      </c>
      <c r="H10" s="157">
        <v>2</v>
      </c>
      <c r="I10" s="157">
        <v>1</v>
      </c>
      <c r="J10" s="157">
        <v>1</v>
      </c>
      <c r="K10" s="157">
        <v>36</v>
      </c>
      <c r="L10" s="157"/>
      <c r="M10" s="168">
        <v>1</v>
      </c>
      <c r="N10" s="163">
        <v>1</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43</v>
      </c>
      <c r="F23" s="157">
        <f>F10+F12+F15+F22</f>
        <v>43</v>
      </c>
      <c r="G23" s="157">
        <f>G10+G12+G15+G22</f>
        <v>42</v>
      </c>
      <c r="H23" s="157">
        <f>H10+H15</f>
        <v>2</v>
      </c>
      <c r="I23" s="157">
        <f>I10+I15</f>
        <v>1</v>
      </c>
      <c r="J23" s="157">
        <f>J10+J12+J15</f>
        <v>1</v>
      </c>
      <c r="K23" s="157">
        <f>K10+K12+K15</f>
        <v>36</v>
      </c>
      <c r="L23" s="157">
        <f>L10+L12+L15+L22</f>
        <v>0</v>
      </c>
      <c r="M23" s="157">
        <f>M10+M12+M15+M22</f>
        <v>1</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76</v>
      </c>
      <c r="G31" s="167">
        <v>36</v>
      </c>
      <c r="H31" s="167">
        <v>73</v>
      </c>
      <c r="I31" s="167">
        <v>44</v>
      </c>
      <c r="J31" s="167">
        <v>16</v>
      </c>
      <c r="K31" s="167"/>
      <c r="L31" s="167">
        <v>29</v>
      </c>
      <c r="M31" s="167"/>
      <c r="N31" s="167">
        <v>3</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&amp;L83EC3CCA&amp;CФорма № 2-А, Підрозділ: Рожищенський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6</v>
      </c>
      <c r="E12" s="163">
        <v>8</v>
      </c>
      <c r="F12" s="163">
        <v>8</v>
      </c>
      <c r="G12" s="163">
        <v>8</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6</v>
      </c>
      <c r="E24" s="163">
        <v>8</v>
      </c>
      <c r="F24" s="163">
        <v>8</v>
      </c>
      <c r="G24" s="163">
        <v>8</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v>
      </c>
      <c r="D25" s="163">
        <v>6</v>
      </c>
      <c r="E25" s="163">
        <v>8</v>
      </c>
      <c r="F25" s="163">
        <v>8</v>
      </c>
      <c r="G25" s="163">
        <v>8</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37</v>
      </c>
      <c r="D88" s="163">
        <v>30</v>
      </c>
      <c r="E88" s="163">
        <v>65</v>
      </c>
      <c r="F88" s="163">
        <v>36</v>
      </c>
      <c r="G88" s="163">
        <v>8</v>
      </c>
      <c r="H88" s="163"/>
      <c r="I88" s="163"/>
      <c r="J88" s="163">
        <v>29</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21</v>
      </c>
      <c r="D90" s="163">
        <v>7</v>
      </c>
      <c r="E90" s="163">
        <v>26</v>
      </c>
      <c r="F90" s="163">
        <v>24</v>
      </c>
      <c r="G90" s="163">
        <v>7</v>
      </c>
      <c r="H90" s="163"/>
      <c r="I90" s="163"/>
      <c r="J90" s="163">
        <v>2</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21</v>
      </c>
      <c r="D94" s="163">
        <v>7</v>
      </c>
      <c r="E94" s="163">
        <v>26</v>
      </c>
      <c r="F94" s="163">
        <v>24</v>
      </c>
      <c r="G94" s="163">
        <v>7</v>
      </c>
      <c r="H94" s="163"/>
      <c r="I94" s="163"/>
      <c r="J94" s="163">
        <v>2</v>
      </c>
      <c r="K94" s="162">
        <v>2</v>
      </c>
      <c r="L94" s="163"/>
      <c r="M94" s="163"/>
      <c r="N94" s="164"/>
      <c r="O94" s="163"/>
      <c r="P94" s="60"/>
    </row>
    <row r="95" spans="1:16" s="4" customFormat="1" ht="25.5" customHeight="1">
      <c r="A95" s="44">
        <v>88</v>
      </c>
      <c r="B95" s="114" t="s">
        <v>68</v>
      </c>
      <c r="C95" s="164">
        <v>16</v>
      </c>
      <c r="D95" s="163">
        <v>23</v>
      </c>
      <c r="E95" s="163">
        <v>39</v>
      </c>
      <c r="F95" s="163">
        <v>12</v>
      </c>
      <c r="G95" s="163">
        <v>1</v>
      </c>
      <c r="H95" s="163"/>
      <c r="I95" s="163"/>
      <c r="J95" s="163">
        <v>27</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40</v>
      </c>
      <c r="D114" s="164">
        <f aca="true" t="shared" si="0" ref="D114:O114">SUM(D8,D9,D12,D29,D30,D43,D49,D52,D79,D88,D103,D109,D113)</f>
        <v>36</v>
      </c>
      <c r="E114" s="164">
        <f t="shared" si="0"/>
        <v>73</v>
      </c>
      <c r="F114" s="164">
        <f t="shared" si="0"/>
        <v>44</v>
      </c>
      <c r="G114" s="164">
        <f t="shared" si="0"/>
        <v>16</v>
      </c>
      <c r="H114" s="164">
        <f t="shared" si="0"/>
        <v>0</v>
      </c>
      <c r="I114" s="164">
        <f t="shared" si="0"/>
        <v>0</v>
      </c>
      <c r="J114" s="164">
        <f t="shared" si="0"/>
        <v>29</v>
      </c>
      <c r="K114" s="164">
        <f t="shared" si="0"/>
        <v>3</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&amp;L83EC3CCA&amp;CФорма № 2-А, Підрозділ: Рожищенський районний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&amp;L83EC3CCA&amp;CФорма № 2-А, Підрозділ: Рожищенський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v>12</v>
      </c>
      <c r="L16" s="33"/>
      <c r="M16" s="23"/>
      <c r="N16" s="20"/>
      <c r="O16" s="20"/>
      <c r="P16" s="20"/>
    </row>
    <row r="17" spans="1:16" s="10" customFormat="1" ht="22.5" customHeight="1">
      <c r="A17" s="2">
        <v>13</v>
      </c>
      <c r="B17" s="284"/>
      <c r="C17" s="300" t="s">
        <v>145</v>
      </c>
      <c r="D17" s="301"/>
      <c r="E17" s="301"/>
      <c r="F17" s="301"/>
      <c r="G17" s="301"/>
      <c r="H17" s="301"/>
      <c r="I17" s="301"/>
      <c r="J17" s="302"/>
      <c r="K17" s="156">
        <v>10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&amp;L83EC3CCA&amp;CФорма № 2-А, Підрозділ: Рожищенський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&amp;L83EC3CCA&amp;C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Злобик</cp:lastModifiedBy>
  <cp:lastPrinted>2015-12-10T14:23:53Z</cp:lastPrinted>
  <dcterms:created xsi:type="dcterms:W3CDTF">2015-09-09T11:49:13Z</dcterms:created>
  <dcterms:modified xsi:type="dcterms:W3CDTF">2017-07-17T13:05:04Z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2-А_00167_2.2017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83EC3CCA</vt:lpwstr>
  </property>
  <property fmtid="{D5CDD505-2E9C-101B-9397-08002B2CF9AE}" pid="10" name="Підрозд">
    <vt:lpwstr>Рожищенський районний суд Волинської області</vt:lpwstr>
  </property>
  <property fmtid="{D5CDD505-2E9C-101B-9397-08002B2CF9AE}" pid="11" name="ПідрозділDB">
    <vt:i4>0</vt:i4>
  </property>
  <property fmtid="{D5CDD505-2E9C-101B-9397-08002B2CF9AE}" pid="12" name="Підрозділ">
    <vt:i4>350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