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3'!$A$1:$J$56</definedName>
    <definedName name="_xlnm.Print_Area" localSheetId="1">'Розділ 1.1, 2.1, 3.1'!$A$1:$I$69</definedName>
  </definedNames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<sst xmlns="http://schemas.openxmlformats.org/spreadsheetml/2006/main" count="177" uniqueCount="149">
  <si>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</si>
  <si>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</si>
  <si>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</si>
  <si>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</si>
  <si>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</si>
  <si>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</si>
  <si>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</si>
  <si>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</si>
  <si>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</si>
  <si>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</si>
  <si>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</si>
  <si>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</si>
  <si>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</si>
  <si>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</si>
  <si>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</si>
  <si>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</si>
  <si>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</si>
  <si>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</si>
  <si>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</si>
  <si>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</si>
  <si>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</si>
  <si>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</si>
  <si>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</si>
  <si>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</si>
  <si>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</si>
  <si>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</si>
  <si>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</si>
  <si>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</si>
  <si>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</si>
  <si>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</si>
  <si>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</si>
  <si>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</si>
  <si>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</si>
  <si>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</si>
  <si>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</si>
  <si>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</si>
  <si>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</si>
  <si>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</si>
  <si>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</si>
  <si>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</si>
  <si>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</si>
  <si>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</si>
  <si>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</si>
  <si>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</si>
  <si>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</si>
  <si>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</si>
  <si>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</si>
  <si>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</si>
  <si>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</si>
  <si>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</si>
  <si>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</si>
  <si>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</si>
  <si>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</si>
  <si>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</si>
  <si>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</si>
  <si>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</si>
  <si>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</si>
  <si>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</si>
  <si>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</si>
  <si>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</si>
  <si>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</si>
  <si>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</si>
  <si>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</si>
  <si>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</si>
  <si>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</si>
  <si>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</si>
  <si>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</si>
  <si>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</si>
  <si>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</si>
  <si>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</si>
  <si>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</si>
  <si>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</si>
  <si>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</si>
  <si>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</si>
  <si>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</si>
  <si>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</si>
  <si>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</si>
  <si>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</si>
  <si>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</si>
  <si>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</si>
  <si>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</si>
  <si>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</si>
  <si>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</si>
  <si>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</si>
  <si>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</si>
  <si>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</si>
  <si>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</si>
  <si>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</si>
  <si>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</si>
  <si>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</si>
  <si>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</si>
  <si>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</si>
  <si>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</si>
  <si>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</si>
  <si>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</si>
  <si>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</si>
  <si>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</si>
  <si>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</si>
  <si>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</si>
  <si>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</si>
  <si>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</si>
  <si>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</si>
  <si>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</si>
  <si>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</si>
  <si>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</si>
  <si>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</si>
  <si>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</si>
  <si>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</si>
  <si>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</si>
  <si>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</si>
  <si>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</si>
  <si>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</si>
  <si>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</si>
  <si>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</si>
  <si>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</si>
  <si>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</si>
  <si>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</si>
  <si>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</si>
  <si>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</si>
  <si>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</si>
  <si>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</si>
  <si>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</si>
  <si>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</si>
  <si>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</si>
  <si>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</si>
  <si>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</si>
  <si>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</si>
  <si>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</si>
  <si>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</si>
  <si>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</si>
  <si>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</si>
  <si>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</si>
  <si>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</si>
  <si>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</si>
  <si>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</si>
  <si>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</si>
  <si>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</si>
  <si>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</si>
  <si>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</si>
  <si>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</si>
  <si>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</si>
  <si>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</si>
  <si>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</si>
  <si>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</si>
  <si>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45100,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</si>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</sst>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2" fontId="5" fillId="0" borderId="25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view="pageBreakPreview" zoomScale="60" zoomScalePageLayoutView="0" workbookViewId="0" topLeftCell="A43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118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100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18</v>
      </c>
      <c r="I10" s="129">
        <v>7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2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16</v>
      </c>
      <c r="I12" s="129">
        <f>I10</f>
        <v>7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2</v>
      </c>
      <c r="I15" s="103"/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1</v>
      </c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45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145</v>
      </c>
      <c r="H26" s="153">
        <f>SUM(H27:H42)</f>
        <v>145</v>
      </c>
      <c r="I26" s="129">
        <f>SUM(I27:I42)</f>
        <v>9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/>
      <c r="H27" s="114"/>
      <c r="I27" s="103"/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64</v>
      </c>
      <c r="H28" s="114">
        <v>64</v>
      </c>
      <c r="I28" s="103">
        <v>4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2</v>
      </c>
      <c r="H30" s="114">
        <v>2</v>
      </c>
      <c r="I30" s="103"/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11</v>
      </c>
      <c r="H31" s="114">
        <v>11</v>
      </c>
      <c r="I31" s="103"/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44</v>
      </c>
      <c r="H32" s="114">
        <v>44</v>
      </c>
      <c r="I32" s="103">
        <v>2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/>
      <c r="H33" s="114"/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/>
      <c r="H35" s="114"/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>
        <v>2</v>
      </c>
      <c r="H40" s="114">
        <v>2</v>
      </c>
      <c r="I40" s="103">
        <v>1</v>
      </c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22</v>
      </c>
      <c r="H42" s="115">
        <v>22</v>
      </c>
      <c r="I42" s="104">
        <v>2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11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7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/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  <headerFooter alignWithMargins="0">
    <oddFooter>&amp;L1B88D78C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124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126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6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3</v>
      </c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118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3" t="s">
        <v>119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3</v>
      </c>
      <c r="I10" s="103">
        <v>1</v>
      </c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</v>
      </c>
      <c r="I11" s="129">
        <v>0</v>
      </c>
      <c r="J11" s="136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>
        <v>2</v>
      </c>
      <c r="I12" s="129">
        <f>I10</f>
        <v>1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>
        <v>1</v>
      </c>
      <c r="I16" s="103"/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120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3</v>
      </c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121</v>
      </c>
      <c r="G24" s="112" t="s">
        <v>123</v>
      </c>
      <c r="H24" s="133" t="s">
        <v>125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15</v>
      </c>
      <c r="G27" s="153">
        <f>SUM(G28:G37,G39,G40)</f>
        <v>15</v>
      </c>
      <c r="H27" s="129">
        <f>SUM(H28:H37,H39,H40)</f>
        <v>1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>
        <v>3</v>
      </c>
      <c r="G28" s="114">
        <v>3</v>
      </c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6</v>
      </c>
      <c r="G29" s="114">
        <v>6</v>
      </c>
      <c r="H29" s="103">
        <v>1</v>
      </c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>
        <v>1</v>
      </c>
      <c r="G32" s="114">
        <v>1</v>
      </c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2</v>
      </c>
      <c r="G33" s="114">
        <v>2</v>
      </c>
      <c r="H33" s="103"/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3</v>
      </c>
      <c r="G40" s="115">
        <v>3</v>
      </c>
      <c r="H40" s="104"/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122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>
        <v>1</v>
      </c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115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116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191" t="s">
        <v>117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0" r:id="rId1"/>
  <headerFooter alignWithMargins="0">
    <oddFooter>&amp;L1B88D78C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127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128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129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130</v>
      </c>
      <c r="B11" s="232"/>
      <c r="C11" s="232"/>
      <c r="D11" s="232"/>
      <c r="E11" s="267" t="s">
        <v>141</v>
      </c>
      <c r="F11" s="268"/>
      <c r="G11" s="269"/>
      <c r="H11" s="272" t="s">
        <v>145</v>
      </c>
      <c r="I11" s="276"/>
      <c r="J11" s="276"/>
      <c r="K11" s="152"/>
    </row>
    <row r="12" spans="1:11" ht="26.25" customHeight="1">
      <c r="A12" s="233" t="s">
        <v>131</v>
      </c>
      <c r="B12" s="249"/>
      <c r="C12" s="249"/>
      <c r="D12" s="262"/>
      <c r="E12" s="233" t="s">
        <v>142</v>
      </c>
      <c r="F12" s="249"/>
      <c r="G12" s="262"/>
      <c r="H12" s="273" t="s">
        <v>146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147</v>
      </c>
      <c r="I13" s="278"/>
      <c r="J13" s="278"/>
      <c r="K13" s="152"/>
    </row>
    <row r="14" spans="1:11" ht="51" customHeight="1">
      <c r="A14" s="235" t="s">
        <v>132</v>
      </c>
      <c r="B14" s="251"/>
      <c r="C14" s="251"/>
      <c r="D14" s="264"/>
      <c r="E14" s="235" t="s">
        <v>143</v>
      </c>
      <c r="F14" s="251"/>
      <c r="G14" s="264"/>
      <c r="H14" s="275" t="s">
        <v>148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133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134</v>
      </c>
      <c r="B19" s="254"/>
      <c r="C19" s="254" t="s">
        <v>140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135</v>
      </c>
      <c r="B20" s="255"/>
      <c r="C20" s="255"/>
      <c r="D20" s="255"/>
      <c r="E20" s="255" t="s">
        <v>144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136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137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138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139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alignWithMargins="0">
    <oddFooter>&amp;L1B88D78C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2016-01-04T10:37:09Z</cp:lastPrinted>
  <dcterms:modified xsi:type="dcterms:W3CDTF">2016-01-04T10:37:13Z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1B88D78C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